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/>
  </bookViews>
  <sheets>
    <sheet name="клапан" sheetId="3" r:id="rId1"/>
  </sheets>
  <definedNames>
    <definedName name="_xlnm.Print_Area" localSheetId="0">клапан!$F$18</definedName>
  </definedNames>
  <calcPr calcId="145621" refMode="R1C1"/>
</workbook>
</file>

<file path=xl/calcChain.xml><?xml version="1.0" encoding="utf-8"?>
<calcChain xmlns="http://schemas.openxmlformats.org/spreadsheetml/2006/main">
  <c r="E48" i="3" l="1"/>
  <c r="E49" i="3"/>
  <c r="E11" i="3" l="1"/>
  <c r="E7" i="3" l="1"/>
  <c r="E6" i="3"/>
  <c r="E46" i="3"/>
  <c r="E27" i="3"/>
  <c r="E25" i="3"/>
  <c r="E23" i="3"/>
  <c r="E19" i="3"/>
  <c r="E18" i="3"/>
  <c r="E17" i="3"/>
  <c r="E16" i="3"/>
  <c r="E9" i="3"/>
  <c r="E10" i="3"/>
  <c r="E8" i="3"/>
  <c r="E47" i="3"/>
  <c r="E45" i="3"/>
  <c r="E44" i="3"/>
  <c r="E40" i="3"/>
  <c r="E37" i="3"/>
  <c r="E33" i="3"/>
  <c r="E32" i="3"/>
  <c r="E31" i="3"/>
  <c r="E26" i="3"/>
  <c r="E24" i="3"/>
</calcChain>
</file>

<file path=xl/sharedStrings.xml><?xml version="1.0" encoding="utf-8"?>
<sst xmlns="http://schemas.openxmlformats.org/spreadsheetml/2006/main" count="54" uniqueCount="42">
  <si>
    <t>описание клапана</t>
  </si>
  <si>
    <t xml:space="preserve">модель </t>
  </si>
  <si>
    <t>рекомендованая цена за шт.</t>
  </si>
  <si>
    <t>2W31</t>
  </si>
  <si>
    <t>Среда: вода, воздух, масло, вакуум, газ               Температура: -5~120C;  питание: 220AC, 24DC, 12DC                                                 принцип действия: прямой                                          давление: 0~10bar           N/C    (нормально закрытый)        материал корпуса: латунь                                           материал уплатнения: резина                          присоединительная резьба:G  1/2"~2"  IP65</t>
  </si>
  <si>
    <t>2W31-15N</t>
  </si>
  <si>
    <t>2W31-20N</t>
  </si>
  <si>
    <t>2W31-25N</t>
  </si>
  <si>
    <t>2W31-32N</t>
  </si>
  <si>
    <t>2W31-40N</t>
  </si>
  <si>
    <t>Среда: вода, воздух, масло, вакуум, газ               Температура: -5~120C; ;  питание: 220AC, 24DC, 12DС                                                   принцип действия: прямой ,  давление: 0~10bar,                NO (нормально открытый)                                          материал корпуса: латунь                                           материал уплатнения: резина                    присоединительная резьба:G  1/2"~2"  IP65</t>
  </si>
  <si>
    <t>2W12-15С</t>
  </si>
  <si>
    <t>2W12-20С</t>
  </si>
  <si>
    <t>2W12-25С</t>
  </si>
  <si>
    <t>2W12-32С</t>
  </si>
  <si>
    <t>Среда: вода, воздух, масло, вакуум, газ               Температура: -5~120C;  питание: 220AC, 24DC, 12DС                                                   принцип действия: прямой                                          давление: 0~10bar           N/C    (нормально закрытый)        материал корпуса: нерж. сталь                                           материал уплатнения: резина                          присоединительная резьба:G  1/2"~2"  IP65</t>
  </si>
  <si>
    <t>2W31-15GSN</t>
  </si>
  <si>
    <t>2W31-20GSN</t>
  </si>
  <si>
    <t>2W31-25GSN</t>
  </si>
  <si>
    <t>2W31-32GSN</t>
  </si>
  <si>
    <t>2W31-40GSN</t>
  </si>
  <si>
    <t>Среда: вода, воздух, масло, вакуум, газ               Температура: -5~80C;  питание: 220AC, 24DC,                                                    принцип действия: прямой                                          давление: 0~7bar           N/C    (нормально закрытый)        материал корпуса: Пластик                                           материал уплатнения: резина                          присоединительная резьба:G  1/2"~2"  IP65</t>
  </si>
  <si>
    <t xml:space="preserve">Среда: вода, воздух ;  Температура: -5~100C;           питание: 220AC, 24DC,  12AC                                                  принцип действия: прямой                                          давление: 0~7bar           N/C    (нормально закрытый)        материал корпуса: полипропилен, полиацеталь                                          материал уплатнения: VITON                          </t>
  </si>
  <si>
    <t>AR-YCWS1 G1/4, Kv 0,18</t>
  </si>
  <si>
    <r>
      <t xml:space="preserve">AR-YCWS3 </t>
    </r>
    <r>
      <rPr>
        <sz val="10"/>
        <rFont val="宋体"/>
        <charset val="204"/>
      </rPr>
      <t>быстроразъемное 6мм, Kv 0,18</t>
    </r>
  </si>
  <si>
    <t>YCP31</t>
  </si>
  <si>
    <t>YCP31-15C</t>
  </si>
  <si>
    <t>YCP31-20C</t>
  </si>
  <si>
    <t>YCP31-25C</t>
  </si>
  <si>
    <t>YCP31-32C</t>
  </si>
  <si>
    <t>YCP31-40C</t>
  </si>
  <si>
    <t>Среда: вода, воздух, масло, газ, светрые нефте продукты   температура: -10~200 C                        принцип действия: прямой   давление: N/C  0~16bar, материал корпуса: латунь            материал уплатнения: фторопласт             присоединительная резьба:G  1/2"~2"  IP65  220V, 24В</t>
  </si>
  <si>
    <t>партнерская цена   -20%</t>
  </si>
  <si>
    <t>2W31-50N</t>
  </si>
  <si>
    <t>2W12</t>
  </si>
  <si>
    <t>2W31 нерж.</t>
  </si>
  <si>
    <t>2W51-15NSL</t>
  </si>
  <si>
    <t>2W51-20NSL</t>
  </si>
  <si>
    <t>2W51-25NSL</t>
  </si>
  <si>
    <t>2W51 пласт.</t>
  </si>
  <si>
    <t xml:space="preserve">AR-YCWS3 </t>
  </si>
  <si>
    <r>
      <t xml:space="preserve">Предлагаем   эл.магнитые клапана со склада в городах:                                                                 </t>
    </r>
    <r>
      <rPr>
        <b/>
        <i/>
        <sz val="16"/>
        <color indexed="8"/>
        <rFont val="Arial"/>
        <family val="2"/>
        <charset val="204"/>
      </rPr>
      <t xml:space="preserve">Н.Новгород (831) 250-00-86, 257-19-75                               Чебоксары (8352)62-02-42, 495-222                             Саранск(8342)333-666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</si>
</sst>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_ 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indexed="10"/>
      <name val="宋体"/>
      <charset val="204"/>
    </font>
    <font>
      <sz val="11"/>
      <color indexed="8"/>
      <name val="Arial"/>
      <family val="2"/>
      <charset val="204"/>
    </font>
    <font>
      <sz val="14"/>
      <name val="宋体"/>
      <charset val="134"/>
    </font>
    <font>
      <sz val="12"/>
      <color indexed="8"/>
      <name val="Arial"/>
      <family val="2"/>
      <charset val="204"/>
    </font>
    <font>
      <b/>
      <i/>
      <sz val="24"/>
      <name val="Cambria"/>
      <family val="1"/>
      <charset val="204"/>
    </font>
    <font>
      <b/>
      <i/>
      <sz val="12"/>
      <name val="Arial Black"/>
      <family val="2"/>
      <charset val="204"/>
    </font>
    <font>
      <sz val="12"/>
      <color indexed="10"/>
      <name val="宋体"/>
      <charset val="134"/>
    </font>
    <font>
      <b/>
      <sz val="12"/>
      <color rgb="FFFF0000"/>
      <name val="宋体"/>
      <charset val="204"/>
    </font>
    <font>
      <sz val="10"/>
      <name val="宋体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4" fillId="0" borderId="6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0" xfId="0" applyBorder="1"/>
    <xf numFmtId="0" fontId="11" fillId="0" borderId="30" xfId="0" applyFont="1" applyBorder="1"/>
    <xf numFmtId="0" fontId="0" fillId="0" borderId="30" xfId="0" applyBorder="1"/>
    <xf numFmtId="0" fontId="5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/>
    <xf numFmtId="0" fontId="0" fillId="0" borderId="37" xfId="0" applyBorder="1" applyAlignment="1"/>
    <xf numFmtId="164" fontId="6" fillId="0" borderId="39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38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41" xfId="0" applyBorder="1" applyAlignment="1"/>
    <xf numFmtId="0" fontId="0" fillId="0" borderId="32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31" xfId="0" applyBorder="1" applyAlignment="1"/>
    <xf numFmtId="164" fontId="6" fillId="0" borderId="7" xfId="0" applyNumberFormat="1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21" fillId="2" borderId="4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40" xfId="0" applyBorder="1" applyAlignment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36</xdr:row>
      <xdr:rowOff>19050</xdr:rowOff>
    </xdr:from>
    <xdr:to>
      <xdr:col>0</xdr:col>
      <xdr:colOff>723900</xdr:colOff>
      <xdr:row>39</xdr:row>
      <xdr:rowOff>438150</xdr:rowOff>
    </xdr:to>
    <xdr:pic>
      <xdr:nvPicPr>
        <xdr:cNvPr id="2" name="Рисунок 6" descr="ar-ycw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7886700"/>
          <a:ext cx="1095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4</xdr:row>
      <xdr:rowOff>38101</xdr:rowOff>
    </xdr:from>
    <xdr:to>
      <xdr:col>0</xdr:col>
      <xdr:colOff>1419225</xdr:colOff>
      <xdr:row>9</xdr:row>
      <xdr:rowOff>95250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514476"/>
          <a:ext cx="1238250" cy="14858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85725</xdr:colOff>
      <xdr:row>12</xdr:row>
      <xdr:rowOff>104775</xdr:rowOff>
    </xdr:from>
    <xdr:to>
      <xdr:col>0</xdr:col>
      <xdr:colOff>1476375</xdr:colOff>
      <xdr:row>17</xdr:row>
      <xdr:rowOff>133351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657600"/>
          <a:ext cx="1390650" cy="143827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304801</xdr:colOff>
      <xdr:row>29</xdr:row>
      <xdr:rowOff>95250</xdr:rowOff>
    </xdr:from>
    <xdr:to>
      <xdr:col>0</xdr:col>
      <xdr:colOff>1428751</xdr:colOff>
      <xdr:row>32</xdr:row>
      <xdr:rowOff>19050</xdr:rowOff>
    </xdr:to>
    <xdr:pic>
      <xdr:nvPicPr>
        <xdr:cNvPr id="5" name="Рисунок 6" descr="2-2-1b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1" y="8791575"/>
          <a:ext cx="112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21</xdr:row>
      <xdr:rowOff>38100</xdr:rowOff>
    </xdr:from>
    <xdr:to>
      <xdr:col>0</xdr:col>
      <xdr:colOff>1451720</xdr:colOff>
      <xdr:row>25</xdr:row>
      <xdr:rowOff>219075</xdr:rowOff>
    </xdr:to>
    <xdr:pic>
      <xdr:nvPicPr>
        <xdr:cNvPr id="6" name="Рисунок 7" descr="600393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4619625"/>
          <a:ext cx="139139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36</xdr:row>
      <xdr:rowOff>66675</xdr:rowOff>
    </xdr:from>
    <xdr:to>
      <xdr:col>0</xdr:col>
      <xdr:colOff>1238250</xdr:colOff>
      <xdr:row>39</xdr:row>
      <xdr:rowOff>447675</xdr:rowOff>
    </xdr:to>
    <xdr:pic>
      <xdr:nvPicPr>
        <xdr:cNvPr id="7" name="Рисунок 5" descr="ar-ycqs3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0525" y="10629900"/>
          <a:ext cx="847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419101</xdr:colOff>
      <xdr:row>43</xdr:row>
      <xdr:rowOff>142873</xdr:rowOff>
    </xdr:from>
    <xdr:to>
      <xdr:col>0</xdr:col>
      <xdr:colOff>1315714</xdr:colOff>
      <xdr:row>47</xdr:row>
      <xdr:rowOff>209550</xdr:rowOff>
    </xdr:to>
    <xdr:pic>
      <xdr:nvPicPr>
        <xdr:cNvPr id="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9101" y="12458698"/>
          <a:ext cx="896613" cy="9048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66675</xdr:colOff>
      <xdr:row>2</xdr:row>
      <xdr:rowOff>133350</xdr:rowOff>
    </xdr:from>
    <xdr:to>
      <xdr:col>4</xdr:col>
      <xdr:colOff>1143000</xdr:colOff>
      <xdr:row>2</xdr:row>
      <xdr:rowOff>133350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6003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1701325</xdr:colOff>
      <xdr:row>2</xdr:row>
      <xdr:rowOff>1085850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70132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6"/>
  <sheetViews>
    <sheetView tabSelected="1" topLeftCell="A3" zoomScaleNormal="100" zoomScaleSheetLayoutView="100" workbookViewId="0">
      <selection activeCell="B30" sqref="B30:B35"/>
    </sheetView>
  </sheetViews>
  <sheetFormatPr defaultRowHeight="15"/>
  <cols>
    <col min="1" max="1" width="26.42578125" customWidth="1"/>
    <col min="2" max="2" width="45.42578125" customWidth="1"/>
    <col min="3" max="3" width="16.42578125" customWidth="1"/>
    <col min="4" max="4" width="12.5703125" customWidth="1"/>
    <col min="5" max="5" width="20.140625" customWidth="1"/>
    <col min="6" max="6" width="16.28515625" customWidth="1"/>
  </cols>
  <sheetData>
    <row r="1" spans="1:9" ht="5.25" hidden="1" customHeight="1">
      <c r="A1" s="78"/>
      <c r="B1" s="78"/>
      <c r="C1" s="78"/>
      <c r="D1" s="78"/>
      <c r="E1" s="78"/>
    </row>
    <row r="2" spans="1:9" hidden="1">
      <c r="A2" s="79"/>
      <c r="B2" s="79"/>
      <c r="C2" s="79"/>
      <c r="D2" s="79"/>
      <c r="E2" s="79"/>
    </row>
    <row r="3" spans="1:9" ht="101.25" customHeight="1" thickBot="1">
      <c r="B3" s="87" t="s">
        <v>41</v>
      </c>
      <c r="C3" s="28"/>
      <c r="D3" s="28"/>
      <c r="E3" s="28"/>
      <c r="F3" s="20"/>
      <c r="G3" s="20"/>
      <c r="H3" s="20"/>
      <c r="I3" s="20"/>
    </row>
    <row r="4" spans="1:9" ht="19.5" customHeight="1">
      <c r="A4" s="80" t="s">
        <v>0</v>
      </c>
      <c r="B4" s="81"/>
      <c r="C4" s="82" t="s">
        <v>1</v>
      </c>
      <c r="D4" s="83" t="s">
        <v>2</v>
      </c>
      <c r="E4" s="84" t="s">
        <v>32</v>
      </c>
      <c r="F4" s="5"/>
      <c r="G4" s="5"/>
      <c r="H4" s="5"/>
      <c r="I4" s="5"/>
    </row>
    <row r="5" spans="1:9" ht="24.75" customHeight="1">
      <c r="A5" s="21" t="s">
        <v>3</v>
      </c>
      <c r="B5" s="56" t="s">
        <v>4</v>
      </c>
      <c r="C5" s="48"/>
      <c r="D5" s="50"/>
      <c r="E5" s="52"/>
      <c r="F5" s="5"/>
      <c r="G5" s="5"/>
      <c r="H5" s="5"/>
      <c r="I5" s="5"/>
    </row>
    <row r="6" spans="1:9" ht="22.5" customHeight="1">
      <c r="A6" s="22"/>
      <c r="B6" s="57"/>
      <c r="C6" s="1" t="s">
        <v>5</v>
      </c>
      <c r="D6" s="11">
        <v>1900</v>
      </c>
      <c r="E6" s="12">
        <f t="shared" ref="E6:E11" si="0">MMULT(D6,0.8)</f>
        <v>1520</v>
      </c>
      <c r="F6" s="5"/>
      <c r="G6" s="5"/>
      <c r="H6" s="5"/>
      <c r="I6" s="5"/>
    </row>
    <row r="7" spans="1:9" ht="21.75" customHeight="1">
      <c r="A7" s="22"/>
      <c r="B7" s="57"/>
      <c r="C7" s="1" t="s">
        <v>6</v>
      </c>
      <c r="D7" s="11">
        <v>2300</v>
      </c>
      <c r="E7" s="12">
        <f t="shared" si="0"/>
        <v>1840</v>
      </c>
    </row>
    <row r="8" spans="1:9" ht="22.5" customHeight="1">
      <c r="A8" s="22"/>
      <c r="B8" s="57"/>
      <c r="C8" s="1" t="s">
        <v>7</v>
      </c>
      <c r="D8" s="11">
        <v>3300</v>
      </c>
      <c r="E8" s="12">
        <f t="shared" si="0"/>
        <v>2640</v>
      </c>
    </row>
    <row r="9" spans="1:9" ht="22.5" customHeight="1">
      <c r="A9" s="22"/>
      <c r="B9" s="57"/>
      <c r="C9" s="1" t="s">
        <v>8</v>
      </c>
      <c r="D9" s="11">
        <v>6720</v>
      </c>
      <c r="E9" s="12">
        <f t="shared" si="0"/>
        <v>5376</v>
      </c>
    </row>
    <row r="10" spans="1:9" ht="21" customHeight="1">
      <c r="A10" s="22"/>
      <c r="B10" s="57"/>
      <c r="C10" s="1" t="s">
        <v>9</v>
      </c>
      <c r="D10" s="11">
        <v>8510</v>
      </c>
      <c r="E10" s="12">
        <f t="shared" si="0"/>
        <v>6808</v>
      </c>
    </row>
    <row r="11" spans="1:9" ht="20.25" customHeight="1">
      <c r="A11" s="86"/>
      <c r="B11" s="85"/>
      <c r="C11" s="1" t="s">
        <v>33</v>
      </c>
      <c r="D11" s="18">
        <v>12000</v>
      </c>
      <c r="E11" s="12">
        <f t="shared" si="0"/>
        <v>9600</v>
      </c>
    </row>
    <row r="12" spans="1:9" ht="15" customHeight="1">
      <c r="A12" s="59"/>
      <c r="B12" s="63"/>
      <c r="C12" s="63"/>
      <c r="D12" s="63"/>
      <c r="E12" s="64"/>
    </row>
    <row r="13" spans="1:9" ht="26.25" customHeight="1">
      <c r="A13" s="65"/>
      <c r="B13" s="68" t="s">
        <v>10</v>
      </c>
      <c r="C13" s="71" t="s">
        <v>1</v>
      </c>
      <c r="D13" s="74" t="s">
        <v>2</v>
      </c>
      <c r="E13" s="51" t="s">
        <v>32</v>
      </c>
    </row>
    <row r="14" spans="1:9">
      <c r="A14" s="66"/>
      <c r="B14" s="69"/>
      <c r="C14" s="72"/>
      <c r="D14" s="75"/>
      <c r="E14" s="77"/>
    </row>
    <row r="15" spans="1:9" ht="23.25" customHeight="1">
      <c r="A15" s="66"/>
      <c r="B15" s="69"/>
      <c r="C15" s="73"/>
      <c r="D15" s="76"/>
      <c r="E15" s="52"/>
    </row>
    <row r="16" spans="1:9" ht="24" customHeight="1">
      <c r="A16" s="66"/>
      <c r="B16" s="69"/>
      <c r="C16" s="3" t="s">
        <v>11</v>
      </c>
      <c r="D16" s="11">
        <v>4000</v>
      </c>
      <c r="E16" s="12">
        <f>MMULT(D16,0.8)</f>
        <v>3200</v>
      </c>
    </row>
    <row r="17" spans="1:5" ht="22.5" customHeight="1">
      <c r="A17" s="66"/>
      <c r="B17" s="69"/>
      <c r="C17" s="3" t="s">
        <v>12</v>
      </c>
      <c r="D17" s="11">
        <v>4100</v>
      </c>
      <c r="E17" s="12">
        <f>MMULT(D17,0.8)</f>
        <v>3280</v>
      </c>
    </row>
    <row r="18" spans="1:5" ht="21" customHeight="1">
      <c r="A18" s="66"/>
      <c r="B18" s="69"/>
      <c r="C18" s="3" t="s">
        <v>13</v>
      </c>
      <c r="D18" s="11">
        <v>5500</v>
      </c>
      <c r="E18" s="12">
        <f>MMULT(D18,0.8)</f>
        <v>4400</v>
      </c>
    </row>
    <row r="19" spans="1:5" ht="20.25" customHeight="1">
      <c r="A19" s="67"/>
      <c r="B19" s="70"/>
      <c r="C19" s="3" t="s">
        <v>14</v>
      </c>
      <c r="D19" s="11">
        <v>9500</v>
      </c>
      <c r="E19" s="12">
        <f>MMULT(D19,0.8)</f>
        <v>7600</v>
      </c>
    </row>
    <row r="20" spans="1:5" ht="36" customHeight="1">
      <c r="A20" s="19" t="s">
        <v>34</v>
      </c>
      <c r="B20" s="2"/>
      <c r="C20" s="2"/>
      <c r="D20" s="2"/>
      <c r="E20" s="13"/>
    </row>
    <row r="21" spans="1:5" ht="18">
      <c r="A21" s="59" t="s">
        <v>0</v>
      </c>
      <c r="B21" s="60"/>
      <c r="C21" s="47" t="s">
        <v>1</v>
      </c>
      <c r="D21" s="49" t="s">
        <v>2</v>
      </c>
      <c r="E21" s="51" t="s">
        <v>32</v>
      </c>
    </row>
    <row r="22" spans="1:5" ht="24" customHeight="1">
      <c r="A22" s="21" t="s">
        <v>35</v>
      </c>
      <c r="B22" s="42" t="s">
        <v>15</v>
      </c>
      <c r="C22" s="61"/>
      <c r="D22" s="50"/>
      <c r="E22" s="52"/>
    </row>
    <row r="23" spans="1:5" ht="23.25" customHeight="1">
      <c r="A23" s="22"/>
      <c r="B23" s="43"/>
      <c r="C23" s="7" t="s">
        <v>16</v>
      </c>
      <c r="D23" s="11">
        <v>3600</v>
      </c>
      <c r="E23" s="12">
        <f>MMULT(D23,0.8)</f>
        <v>2880</v>
      </c>
    </row>
    <row r="24" spans="1:5" ht="21.75" customHeight="1">
      <c r="A24" s="22"/>
      <c r="B24" s="43"/>
      <c r="C24" s="7" t="s">
        <v>17</v>
      </c>
      <c r="D24" s="11">
        <v>4000</v>
      </c>
      <c r="E24" s="12">
        <f>MMULT(D24,0.8)</f>
        <v>3200</v>
      </c>
    </row>
    <row r="25" spans="1:5" ht="21" customHeight="1">
      <c r="A25" s="22"/>
      <c r="B25" s="43"/>
      <c r="C25" s="7" t="s">
        <v>18</v>
      </c>
      <c r="D25" s="11">
        <v>6325</v>
      </c>
      <c r="E25" s="12">
        <f>MMULT(D25,0.8)</f>
        <v>5060</v>
      </c>
    </row>
    <row r="26" spans="1:5" ht="21" customHeight="1">
      <c r="A26" s="22"/>
      <c r="B26" s="43"/>
      <c r="C26" s="7" t="s">
        <v>19</v>
      </c>
      <c r="D26" s="11">
        <v>8510</v>
      </c>
      <c r="E26" s="12">
        <f>MMULT(D26,0.8)</f>
        <v>6808</v>
      </c>
    </row>
    <row r="27" spans="1:5" ht="21" customHeight="1">
      <c r="A27" s="62"/>
      <c r="B27" s="44"/>
      <c r="C27" s="7" t="s">
        <v>20</v>
      </c>
      <c r="D27" s="11">
        <v>10235</v>
      </c>
      <c r="E27" s="12">
        <f>MMULT(D27,0.8)</f>
        <v>8188</v>
      </c>
    </row>
    <row r="28" spans="1:5" ht="37.5" customHeight="1">
      <c r="A28" s="14"/>
      <c r="B28" s="4"/>
      <c r="C28" s="5"/>
      <c r="D28" s="5"/>
      <c r="E28" s="15"/>
    </row>
    <row r="29" spans="1:5" ht="18">
      <c r="A29" s="45" t="s">
        <v>0</v>
      </c>
      <c r="B29" s="46"/>
      <c r="C29" s="47" t="s">
        <v>1</v>
      </c>
      <c r="D29" s="49" t="s">
        <v>2</v>
      </c>
      <c r="E29" s="51" t="s">
        <v>32</v>
      </c>
    </row>
    <row r="30" spans="1:5" ht="34.5" customHeight="1">
      <c r="A30" s="53" t="s">
        <v>39</v>
      </c>
      <c r="B30" s="56" t="s">
        <v>21</v>
      </c>
      <c r="C30" s="48"/>
      <c r="D30" s="50"/>
      <c r="E30" s="52"/>
    </row>
    <row r="31" spans="1:5" ht="39" customHeight="1">
      <c r="A31" s="54"/>
      <c r="B31" s="57"/>
      <c r="C31" s="1" t="s">
        <v>36</v>
      </c>
      <c r="D31" s="10">
        <v>1620</v>
      </c>
      <c r="E31" s="12">
        <f>MMULT(D31,0.8)</f>
        <v>1296</v>
      </c>
    </row>
    <row r="32" spans="1:5" ht="18.75">
      <c r="A32" s="54"/>
      <c r="B32" s="57"/>
      <c r="C32" s="1" t="s">
        <v>37</v>
      </c>
      <c r="D32" s="10">
        <v>1840</v>
      </c>
      <c r="E32" s="12">
        <f>MMULT(D32,0.8)</f>
        <v>1472</v>
      </c>
    </row>
    <row r="33" spans="1:5" ht="15" customHeight="1">
      <c r="A33" s="54"/>
      <c r="B33" s="57"/>
      <c r="C33" s="47" t="s">
        <v>38</v>
      </c>
      <c r="D33" s="93">
        <v>2580</v>
      </c>
      <c r="E33" s="96">
        <f>MMULT(D33,0.8)</f>
        <v>2064</v>
      </c>
    </row>
    <row r="34" spans="1:5" ht="9.75" customHeight="1">
      <c r="A34" s="54"/>
      <c r="B34" s="57"/>
      <c r="C34" s="91"/>
      <c r="D34" s="94"/>
      <c r="E34" s="97"/>
    </row>
    <row r="35" spans="1:5" ht="15" customHeight="1">
      <c r="A35" s="55"/>
      <c r="B35" s="58"/>
      <c r="C35" s="92"/>
      <c r="D35" s="95"/>
      <c r="E35" s="98"/>
    </row>
    <row r="36" spans="1:5" ht="15" customHeight="1">
      <c r="A36" s="14"/>
      <c r="B36" s="5"/>
      <c r="C36" s="5"/>
      <c r="D36" s="5"/>
      <c r="E36" s="16"/>
    </row>
    <row r="37" spans="1:5" ht="15" customHeight="1">
      <c r="A37" s="41"/>
      <c r="B37" s="42" t="s">
        <v>22</v>
      </c>
      <c r="C37" s="32" t="s">
        <v>23</v>
      </c>
      <c r="D37" s="35">
        <v>480</v>
      </c>
      <c r="E37" s="38">
        <f>MMULT(D37,0.8)</f>
        <v>384</v>
      </c>
    </row>
    <row r="38" spans="1:5" ht="15" customHeight="1">
      <c r="A38" s="31"/>
      <c r="B38" s="43"/>
      <c r="C38" s="33"/>
      <c r="D38" s="36"/>
      <c r="E38" s="39"/>
    </row>
    <row r="39" spans="1:5" ht="15" customHeight="1">
      <c r="A39" s="31"/>
      <c r="B39" s="43"/>
      <c r="C39" s="34"/>
      <c r="D39" s="37"/>
      <c r="E39" s="40"/>
    </row>
    <row r="40" spans="1:5" ht="43.5" customHeight="1">
      <c r="A40" s="99" t="s">
        <v>40</v>
      </c>
      <c r="B40" s="43"/>
      <c r="C40" s="32" t="s">
        <v>24</v>
      </c>
      <c r="D40" s="35">
        <v>590</v>
      </c>
      <c r="E40" s="38">
        <f>MMULT(D40,0.8)</f>
        <v>472</v>
      </c>
    </row>
    <row r="41" spans="1:5" ht="6" customHeight="1">
      <c r="A41" s="100"/>
      <c r="B41" s="43"/>
      <c r="C41" s="33"/>
      <c r="D41" s="36"/>
      <c r="E41" s="39"/>
    </row>
    <row r="42" spans="1:5" ht="18.75" customHeight="1">
      <c r="A42" s="101"/>
      <c r="B42" s="44"/>
      <c r="C42" s="34"/>
      <c r="D42" s="37"/>
      <c r="E42" s="40"/>
    </row>
    <row r="43" spans="1:5" ht="24.75" customHeight="1">
      <c r="A43" s="14"/>
      <c r="B43" s="5"/>
      <c r="C43" s="5"/>
      <c r="D43" s="5"/>
      <c r="E43" s="16"/>
    </row>
    <row r="44" spans="1:5" ht="21.75" customHeight="1">
      <c r="A44" s="21" t="s">
        <v>25</v>
      </c>
      <c r="B44" s="25" t="s">
        <v>31</v>
      </c>
      <c r="C44" s="1" t="s">
        <v>26</v>
      </c>
      <c r="D44" s="11">
        <v>5500</v>
      </c>
      <c r="E44" s="17">
        <f>MMULT(D44,0.8)</f>
        <v>4400</v>
      </c>
    </row>
    <row r="45" spans="1:5" ht="22.5" customHeight="1">
      <c r="A45" s="22"/>
      <c r="B45" s="26"/>
      <c r="C45" s="1" t="s">
        <v>27</v>
      </c>
      <c r="D45" s="11">
        <v>8000</v>
      </c>
      <c r="E45" s="17">
        <f>MMULT(D45,0.8)</f>
        <v>6400</v>
      </c>
    </row>
    <row r="46" spans="1:5" ht="21.75" customHeight="1">
      <c r="A46" s="22"/>
      <c r="B46" s="26"/>
      <c r="C46" s="1" t="s">
        <v>28</v>
      </c>
      <c r="D46" s="11">
        <v>8500</v>
      </c>
      <c r="E46" s="17">
        <f>MMULT(D46,0.8)</f>
        <v>6800</v>
      </c>
    </row>
    <row r="47" spans="1:5" ht="18.75" hidden="1" customHeight="1">
      <c r="A47" s="22"/>
      <c r="B47" s="26"/>
      <c r="C47" s="1" t="s">
        <v>29</v>
      </c>
      <c r="D47" s="11">
        <v>12000</v>
      </c>
      <c r="E47" s="17">
        <f>MMULT(D47,0.8)</f>
        <v>9600</v>
      </c>
    </row>
    <row r="48" spans="1:5" ht="24" customHeight="1">
      <c r="A48" s="22"/>
      <c r="B48" s="26"/>
      <c r="C48" s="1" t="s">
        <v>30</v>
      </c>
      <c r="D48" s="11">
        <v>11500</v>
      </c>
      <c r="E48" s="17">
        <f t="shared" ref="E48:E49" si="1">MMULT(D48,0.8)</f>
        <v>9200</v>
      </c>
    </row>
    <row r="49" spans="1:5" ht="3" customHeight="1">
      <c r="A49" s="23"/>
      <c r="B49" s="27"/>
      <c r="C49" s="29" t="s">
        <v>30</v>
      </c>
      <c r="D49" s="88">
        <v>15000</v>
      </c>
      <c r="E49" s="89">
        <f t="shared" si="1"/>
        <v>12000</v>
      </c>
    </row>
    <row r="50" spans="1:5" ht="19.5" customHeight="1" thickBot="1">
      <c r="A50" s="24"/>
      <c r="B50" s="28"/>
      <c r="C50" s="30"/>
      <c r="D50" s="30"/>
      <c r="E50" s="90"/>
    </row>
    <row r="52" spans="1:5" ht="15.75">
      <c r="C52" s="8"/>
      <c r="D52" s="9"/>
      <c r="E52" s="6"/>
    </row>
    <row r="53" spans="1:5" ht="15.75">
      <c r="C53" s="8"/>
      <c r="D53" s="9"/>
      <c r="E53" s="6"/>
    </row>
    <row r="54" spans="1:5" ht="15.75">
      <c r="C54" s="8"/>
      <c r="D54" s="9"/>
      <c r="E54" s="6"/>
    </row>
    <row r="55" spans="1:5" ht="15.75">
      <c r="C55" s="8"/>
      <c r="D55" s="9"/>
      <c r="E55" s="6"/>
    </row>
    <row r="56" spans="1:5" ht="15.75">
      <c r="C56" s="8"/>
      <c r="D56" s="9"/>
      <c r="E56" s="6"/>
    </row>
  </sheetData>
  <mergeCells count="43">
    <mergeCell ref="D49:D50"/>
    <mergeCell ref="E49:E50"/>
    <mergeCell ref="C33:C35"/>
    <mergeCell ref="D33:D35"/>
    <mergeCell ref="E33:E35"/>
    <mergeCell ref="D37:D39"/>
    <mergeCell ref="E37:E39"/>
    <mergeCell ref="A1:E2"/>
    <mergeCell ref="A4:B4"/>
    <mergeCell ref="C4:C5"/>
    <mergeCell ref="D4:D5"/>
    <mergeCell ref="E4:E5"/>
    <mergeCell ref="B5:B11"/>
    <mergeCell ref="A5:A11"/>
    <mergeCell ref="B3:E3"/>
    <mergeCell ref="A12:E12"/>
    <mergeCell ref="A13:A19"/>
    <mergeCell ref="B13:B19"/>
    <mergeCell ref="C13:C15"/>
    <mergeCell ref="D13:D15"/>
    <mergeCell ref="E13:E15"/>
    <mergeCell ref="A21:B21"/>
    <mergeCell ref="C21:C22"/>
    <mergeCell ref="D21:D22"/>
    <mergeCell ref="E21:E22"/>
    <mergeCell ref="A22:A27"/>
    <mergeCell ref="B22:B27"/>
    <mergeCell ref="A29:B29"/>
    <mergeCell ref="C29:C30"/>
    <mergeCell ref="D29:D30"/>
    <mergeCell ref="E29:E30"/>
    <mergeCell ref="A30:A35"/>
    <mergeCell ref="B30:B35"/>
    <mergeCell ref="D40:D42"/>
    <mergeCell ref="E40:E42"/>
    <mergeCell ref="A37:A39"/>
    <mergeCell ref="B37:B42"/>
    <mergeCell ref="C37:C39"/>
    <mergeCell ref="A44:A50"/>
    <mergeCell ref="B44:B50"/>
    <mergeCell ref="C49:C50"/>
    <mergeCell ref="A40:A42"/>
    <mergeCell ref="C40:C42"/>
  </mergeCells>
  <pageMargins left="0.59055118110236227" right="0.43307086614173229" top="0.23622047244094491" bottom="0.19685039370078741" header="0.31496062992125984" footer="0.31496062992125984"/>
  <pageSetup paperSize="9" scale="80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клапан</vt:lpstr>
      <vt:lpstr>клапан!Область_печати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2016-02-18T12:13:57Z</dcterms:modified>
</cp:coreProperties>
</file>